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f40fbe0a1c6bc85/COMUNI IN GESTIONE/albiano/trasparenza/"/>
    </mc:Choice>
  </mc:AlternateContent>
  <xr:revisionPtr revIDLastSave="0" documentId="8_{046B73AC-045A-49EF-B9FD-2065E1649B7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ANNO 2016" sheetId="5" r:id="rId1"/>
    <sheet name="ANNO 2017" sheetId="4" r:id="rId2"/>
    <sheet name="ANNO 2018" sheetId="3" r:id="rId3"/>
    <sheet name="ANNO 2019" sheetId="1" r:id="rId4"/>
    <sheet name="ANNO 2020" sheetId="2" r:id="rId5"/>
    <sheet name="ANNO 2021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6" l="1"/>
  <c r="I2" i="6" s="1"/>
  <c r="C2" i="3"/>
  <c r="C8" i="6"/>
  <c r="I8" i="6" s="1"/>
  <c r="I17" i="6"/>
  <c r="I16" i="6"/>
  <c r="I15" i="6"/>
  <c r="I14" i="6"/>
  <c r="I13" i="6"/>
  <c r="I12" i="6"/>
  <c r="I11" i="6"/>
  <c r="I10" i="6"/>
  <c r="I9" i="6"/>
  <c r="I7" i="6"/>
  <c r="I6" i="6"/>
  <c r="I5" i="6"/>
  <c r="I4" i="6"/>
  <c r="I3" i="6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3" i="4"/>
  <c r="I2" i="4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2" i="5"/>
</calcChain>
</file>

<file path=xl/sharedStrings.xml><?xml version="1.0" encoding="utf-8"?>
<sst xmlns="http://schemas.openxmlformats.org/spreadsheetml/2006/main" count="725" uniqueCount="37">
  <si>
    <r>
      <rPr>
        <b/>
        <sz val="10"/>
        <rFont val="Calibri"/>
        <family val="1"/>
      </rPr>
      <t>COGNOME E NOME</t>
    </r>
  </si>
  <si>
    <r>
      <rPr>
        <b/>
        <sz val="10"/>
        <rFont val="Calibri"/>
        <family val="1"/>
      </rPr>
      <t xml:space="preserve">CARICHE RICOPERTE PRESSO ALTRI ENTI PUBBLICI O PRIVATI
</t>
    </r>
    <r>
      <rPr>
        <b/>
        <sz val="10"/>
        <rFont val="Calibri"/>
        <family val="1"/>
      </rPr>
      <t xml:space="preserve">nel 2025 e
</t>
    </r>
    <r>
      <rPr>
        <b/>
        <sz val="10"/>
        <rFont val="Calibri"/>
        <family val="1"/>
      </rPr>
      <t>attualmente</t>
    </r>
  </si>
  <si>
    <r>
      <rPr>
        <b/>
        <sz val="10"/>
        <rFont val="Calibri"/>
        <family val="1"/>
      </rPr>
      <t>COMPENSO PERCEPITO</t>
    </r>
  </si>
  <si>
    <r>
      <rPr>
        <b/>
        <sz val="10"/>
        <rFont val="Calibri"/>
        <family val="1"/>
      </rPr>
      <t xml:space="preserve">INCARICHI CON ONERI A CARICO DELLA FINANZA PUBBLICA nel
</t>
    </r>
    <r>
      <rPr>
        <b/>
        <sz val="10"/>
        <rFont val="Calibri"/>
        <family val="1"/>
      </rPr>
      <t>2025 e attualmente</t>
    </r>
  </si>
  <si>
    <r>
      <rPr>
        <b/>
        <sz val="10"/>
        <rFont val="Calibri"/>
        <family val="1"/>
      </rPr>
      <t>COMPENSO LORDO PERCEPITO</t>
    </r>
  </si>
  <si>
    <r>
      <rPr>
        <b/>
        <sz val="10"/>
        <rFont val="Calibri"/>
        <family val="1"/>
      </rPr>
      <t>Importi di viaggi di servizio e missioni pagati con fondi pubblici</t>
    </r>
  </si>
  <si>
    <r>
      <rPr>
        <sz val="10"/>
        <rFont val="Calibri"/>
        <family val="1"/>
      </rPr>
      <t>SINDACO</t>
    </r>
  </si>
  <si>
    <r>
      <rPr>
        <sz val="10"/>
        <rFont val="Calibri"/>
        <family val="1"/>
      </rPr>
      <t>nessuna</t>
    </r>
  </si>
  <si>
    <r>
      <rPr>
        <sz val="10"/>
        <rFont val="Calibri"/>
        <family val="1"/>
      </rPr>
      <t>nessuno</t>
    </r>
  </si>
  <si>
    <r>
      <rPr>
        <sz val="10"/>
        <rFont val="Calibri"/>
        <family val="1"/>
      </rPr>
      <t>VICE SINDACO</t>
    </r>
  </si>
  <si>
    <r>
      <rPr>
        <sz val="10"/>
        <rFont val="Calibri"/>
        <family val="1"/>
      </rPr>
      <t>ASSESSORE</t>
    </r>
  </si>
  <si>
    <r>
      <rPr>
        <sz val="10"/>
        <rFont val="Calibri"/>
        <family val="1"/>
      </rPr>
      <t>CONSIGLIERE</t>
    </r>
  </si>
  <si>
    <t>CARICA RICOPERTA PRESSO IL COMUNE ALBIANO D'IVREA</t>
  </si>
  <si>
    <t>VENERINA TEZZON</t>
  </si>
  <si>
    <t>PIERFELICE VOGLIAZZO</t>
  </si>
  <si>
    <t>GAIDA MAURO</t>
  </si>
  <si>
    <t>TOSI ANDREA GINO</t>
  </si>
  <si>
    <t>ROSELLA TENCA</t>
  </si>
  <si>
    <r>
      <rPr>
        <b/>
        <sz val="10"/>
        <rFont val="Times New Roman"/>
        <family val="1"/>
      </rPr>
      <t>COMPENSO PERCEPITO</t>
    </r>
    <r>
      <rPr>
        <b/>
        <sz val="10"/>
        <rFont val="Times New Roman"/>
      </rPr>
      <t xml:space="preserve">  COMPLESSIVO</t>
    </r>
  </si>
  <si>
    <t>COMPENSO LORDO ANNO 2016</t>
  </si>
  <si>
    <t>COMPENSO LORDO ANNO 2020</t>
  </si>
  <si>
    <t>COMPENSO LORDO ANNO 2019</t>
  </si>
  <si>
    <t>COMPENSO LORDO ANNO 2018</t>
  </si>
  <si>
    <t>COMPENSO LORDO ANNO 2017</t>
  </si>
  <si>
    <t>PAOLO BONFITTO</t>
  </si>
  <si>
    <t>DIEGO AGOSTINO ROFFINO</t>
  </si>
  <si>
    <t>CONSIGLIERE</t>
  </si>
  <si>
    <t>VALENTINA BELLINI</t>
  </si>
  <si>
    <t>FRANCO PASTOR RIS</t>
  </si>
  <si>
    <t>MAURO AUDA POIN</t>
  </si>
  <si>
    <t>IVAN BENEDETTO</t>
  </si>
  <si>
    <t>MAURIZIO GIACCHERO</t>
  </si>
  <si>
    <t>ALDO GALLO</t>
  </si>
  <si>
    <t>LUISA ZANETTO</t>
  </si>
  <si>
    <t>PIER GIOVANNI AUDAGIORI</t>
  </si>
  <si>
    <t>COMPENSO LORDO ANNO 2012016</t>
  </si>
  <si>
    <t>ASSESSORE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</si>
</sst>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charset val="204"/>
    </font>
    <font>
      <b/>
      <sz val="10"/>
      <name val="Calibri"/>
    </font>
    <font>
      <b/>
      <sz val="10"/>
      <name val="Times New Roman"/>
    </font>
    <font>
      <sz val="10"/>
      <name val="Calibri"/>
    </font>
    <font>
      <sz val="10"/>
      <color rgb="FF000000"/>
      <name val="Arial MT"/>
      <family val="2"/>
    </font>
    <font>
      <sz val="10"/>
      <color rgb="FF000000"/>
      <name val="Calibri"/>
      <family val="2"/>
    </font>
    <font>
      <b/>
      <sz val="10"/>
      <name val="Calibri"/>
      <family val="1"/>
    </font>
    <font>
      <b/>
      <sz val="10"/>
      <name val="Times New Roman"/>
      <family val="1"/>
    </font>
    <font>
      <sz val="10"/>
      <name val="Calibri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 vertical="top" shrinkToFi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E36F1-3B73-40A9-B46B-5F23DA330550}">
  <dimension ref="A1:K17"/>
  <sheetViews>
    <sheetView workbookViewId="0">
      <selection activeCell="C3" sqref="C3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11" ht="100.5" customHeight="1">
      <c r="A1" s="1" t="s">
        <v>0</v>
      </c>
      <c r="B1" s="13" t="s">
        <v>12</v>
      </c>
      <c r="C1" s="17" t="s">
        <v>19</v>
      </c>
      <c r="D1" s="3" t="s">
        <v>1</v>
      </c>
      <c r="E1" s="4" t="s">
        <v>2</v>
      </c>
      <c r="F1" s="5" t="s">
        <v>3</v>
      </c>
      <c r="G1" s="6" t="s">
        <v>4</v>
      </c>
      <c r="H1" s="2" t="s">
        <v>5</v>
      </c>
      <c r="I1" s="16" t="s">
        <v>18</v>
      </c>
    </row>
    <row r="2" spans="1:11" ht="18.399999999999999" customHeight="1">
      <c r="A2" s="14" t="s">
        <v>13</v>
      </c>
      <c r="B2" s="7" t="s">
        <v>6</v>
      </c>
      <c r="C2" s="8">
        <v>4555.1099999999997</v>
      </c>
      <c r="D2" s="9" t="s">
        <v>7</v>
      </c>
      <c r="E2" s="9" t="s">
        <v>8</v>
      </c>
      <c r="F2" s="9" t="s">
        <v>8</v>
      </c>
      <c r="G2" s="9" t="s">
        <v>8</v>
      </c>
      <c r="H2" s="9" t="s">
        <v>8</v>
      </c>
      <c r="I2" s="15">
        <f>SUM(C2)</f>
        <v>4555.1099999999997</v>
      </c>
    </row>
    <row r="3" spans="1:11" ht="32.25" customHeight="1">
      <c r="A3" s="14" t="s">
        <v>34</v>
      </c>
      <c r="B3" s="7" t="s">
        <v>9</v>
      </c>
      <c r="C3" s="10">
        <v>980</v>
      </c>
      <c r="D3" s="9" t="s">
        <v>7</v>
      </c>
      <c r="E3" s="9" t="s">
        <v>8</v>
      </c>
      <c r="F3" s="9" t="s">
        <v>8</v>
      </c>
      <c r="G3" s="9" t="s">
        <v>8</v>
      </c>
      <c r="H3" s="9" t="s">
        <v>8</v>
      </c>
      <c r="I3" s="15">
        <f t="shared" ref="I3:I12" si="0">SUM(C3)</f>
        <v>980</v>
      </c>
    </row>
    <row r="4" spans="1:11" ht="34.5" customHeight="1">
      <c r="A4" s="14" t="s">
        <v>14</v>
      </c>
      <c r="B4" s="7" t="s">
        <v>11</v>
      </c>
      <c r="C4" s="10">
        <v>0</v>
      </c>
      <c r="D4" s="9" t="s">
        <v>8</v>
      </c>
      <c r="E4" s="9" t="s">
        <v>8</v>
      </c>
      <c r="F4" s="9" t="s">
        <v>8</v>
      </c>
      <c r="G4" s="9" t="s">
        <v>8</v>
      </c>
      <c r="H4" s="11" t="s">
        <v>8</v>
      </c>
      <c r="I4" s="15">
        <f t="shared" si="0"/>
        <v>0</v>
      </c>
      <c r="K4" s="14"/>
    </row>
    <row r="5" spans="1:11" ht="24" customHeight="1">
      <c r="A5" s="14" t="s">
        <v>28</v>
      </c>
      <c r="B5" s="7" t="s">
        <v>11</v>
      </c>
      <c r="C5" s="12">
        <v>0</v>
      </c>
      <c r="D5" s="9" t="s">
        <v>7</v>
      </c>
      <c r="E5" s="9" t="s">
        <v>8</v>
      </c>
      <c r="F5" s="9" t="s">
        <v>8</v>
      </c>
      <c r="G5" s="9" t="s">
        <v>8</v>
      </c>
      <c r="H5" s="9" t="s">
        <v>8</v>
      </c>
      <c r="I5" s="15">
        <f t="shared" si="0"/>
        <v>0</v>
      </c>
    </row>
    <row r="6" spans="1:11" ht="16.899999999999999" customHeight="1">
      <c r="A6" s="14" t="s">
        <v>33</v>
      </c>
      <c r="B6" s="7" t="s">
        <v>11</v>
      </c>
      <c r="C6" s="12">
        <v>0</v>
      </c>
      <c r="D6" s="9" t="s">
        <v>7</v>
      </c>
      <c r="E6" s="9" t="s">
        <v>8</v>
      </c>
      <c r="F6" s="9" t="s">
        <v>8</v>
      </c>
      <c r="G6" s="9" t="s">
        <v>8</v>
      </c>
      <c r="H6" s="9" t="s">
        <v>8</v>
      </c>
      <c r="I6" s="15">
        <f t="shared" si="0"/>
        <v>0</v>
      </c>
    </row>
    <row r="7" spans="1:11" ht="16.5" customHeight="1">
      <c r="A7" s="14" t="s">
        <v>27</v>
      </c>
      <c r="B7" s="7" t="s">
        <v>11</v>
      </c>
      <c r="C7" s="12">
        <v>0</v>
      </c>
      <c r="D7" s="9" t="s">
        <v>7</v>
      </c>
      <c r="E7" s="9" t="s">
        <v>8</v>
      </c>
      <c r="F7" s="9" t="s">
        <v>8</v>
      </c>
      <c r="G7" s="9" t="s">
        <v>8</v>
      </c>
      <c r="H7" s="9" t="s">
        <v>8</v>
      </c>
      <c r="I7" s="15">
        <f t="shared" si="0"/>
        <v>0</v>
      </c>
    </row>
    <row r="8" spans="1:11" ht="26.25" customHeight="1">
      <c r="A8" s="14" t="s">
        <v>17</v>
      </c>
      <c r="B8" s="7" t="s">
        <v>11</v>
      </c>
      <c r="C8" s="12">
        <v>0</v>
      </c>
      <c r="D8" s="9" t="s">
        <v>7</v>
      </c>
      <c r="E8" s="9" t="s">
        <v>8</v>
      </c>
      <c r="F8" s="9" t="s">
        <v>8</v>
      </c>
      <c r="G8" s="9" t="s">
        <v>8</v>
      </c>
      <c r="H8" s="9" t="s">
        <v>8</v>
      </c>
      <c r="I8" s="15">
        <f t="shared" si="0"/>
        <v>0</v>
      </c>
    </row>
    <row r="9" spans="1:11" ht="31.5" customHeight="1">
      <c r="A9" s="18" t="s">
        <v>25</v>
      </c>
      <c r="B9" s="14" t="s">
        <v>26</v>
      </c>
      <c r="C9" s="12">
        <v>0</v>
      </c>
      <c r="D9" s="9" t="s">
        <v>7</v>
      </c>
      <c r="E9" s="9" t="s">
        <v>8</v>
      </c>
      <c r="F9" s="9" t="s">
        <v>8</v>
      </c>
      <c r="G9" s="9" t="s">
        <v>8</v>
      </c>
      <c r="H9" s="9" t="s">
        <v>8</v>
      </c>
      <c r="I9" s="15">
        <f t="shared" si="0"/>
        <v>0</v>
      </c>
    </row>
    <row r="10" spans="1:11" ht="21" customHeight="1">
      <c r="A10" s="18" t="s">
        <v>24</v>
      </c>
      <c r="B10" s="7" t="s">
        <v>11</v>
      </c>
      <c r="C10" s="12">
        <v>0</v>
      </c>
      <c r="D10" s="9" t="s">
        <v>7</v>
      </c>
      <c r="E10" s="9" t="s">
        <v>8</v>
      </c>
      <c r="F10" s="9" t="s">
        <v>8</v>
      </c>
      <c r="G10" s="9" t="s">
        <v>8</v>
      </c>
      <c r="H10" s="9" t="s">
        <v>8</v>
      </c>
      <c r="I10" s="15">
        <f t="shared" si="0"/>
        <v>0</v>
      </c>
    </row>
    <row r="11" spans="1:11" ht="24" customHeight="1">
      <c r="A11" s="14" t="s">
        <v>16</v>
      </c>
      <c r="B11" s="7" t="s">
        <v>11</v>
      </c>
      <c r="C11" s="12">
        <v>0</v>
      </c>
      <c r="D11" s="9" t="s">
        <v>7</v>
      </c>
      <c r="E11" s="9" t="s">
        <v>8</v>
      </c>
      <c r="F11" s="9" t="s">
        <v>8</v>
      </c>
      <c r="G11" s="9" t="s">
        <v>8</v>
      </c>
      <c r="H11" s="9" t="s">
        <v>8</v>
      </c>
      <c r="I11" s="15">
        <f t="shared" si="0"/>
        <v>0</v>
      </c>
    </row>
    <row r="12" spans="1:11" ht="16.149999999999999" customHeight="1">
      <c r="A12" s="14" t="s">
        <v>15</v>
      </c>
      <c r="B12" s="7" t="s">
        <v>11</v>
      </c>
      <c r="C12" s="12">
        <v>0</v>
      </c>
      <c r="D12" s="9" t="s">
        <v>7</v>
      </c>
      <c r="E12" s="9" t="s">
        <v>8</v>
      </c>
      <c r="F12" s="9" t="s">
        <v>8</v>
      </c>
      <c r="G12" s="9" t="s">
        <v>8</v>
      </c>
      <c r="H12" s="9" t="s">
        <v>8</v>
      </c>
      <c r="I12" s="15">
        <f t="shared" si="0"/>
        <v>0</v>
      </c>
    </row>
    <row r="13" spans="1:11" ht="21" customHeight="1">
      <c r="A13" s="18" t="s">
        <v>30</v>
      </c>
      <c r="B13" s="7" t="s">
        <v>11</v>
      </c>
      <c r="C13" s="12">
        <v>0</v>
      </c>
      <c r="D13" s="9" t="s">
        <v>7</v>
      </c>
      <c r="E13" s="9" t="s">
        <v>8</v>
      </c>
      <c r="F13" s="9" t="s">
        <v>8</v>
      </c>
      <c r="G13" s="9" t="s">
        <v>8</v>
      </c>
      <c r="H13" s="9" t="s">
        <v>8</v>
      </c>
      <c r="I13" s="15">
        <f t="shared" ref="I13:I17" si="1">SUM(C13)</f>
        <v>0</v>
      </c>
    </row>
    <row r="14" spans="1:11" ht="25.5">
      <c r="A14" s="14" t="s">
        <v>31</v>
      </c>
      <c r="B14" s="7" t="s">
        <v>11</v>
      </c>
      <c r="C14" s="12">
        <v>0</v>
      </c>
      <c r="D14" s="9" t="s">
        <v>7</v>
      </c>
      <c r="E14" s="9" t="s">
        <v>8</v>
      </c>
      <c r="F14" s="9" t="s">
        <v>8</v>
      </c>
      <c r="G14" s="9" t="s">
        <v>8</v>
      </c>
      <c r="H14" s="9" t="s">
        <v>8</v>
      </c>
      <c r="I14" s="15">
        <f t="shared" si="1"/>
        <v>0</v>
      </c>
    </row>
    <row r="15" spans="1:11" ht="16.149999999999999" customHeight="1">
      <c r="A15" s="14" t="s">
        <v>32</v>
      </c>
      <c r="B15" s="7" t="s">
        <v>10</v>
      </c>
      <c r="C15" s="12">
        <v>735</v>
      </c>
      <c r="D15" s="9" t="s">
        <v>7</v>
      </c>
      <c r="E15" s="9" t="s">
        <v>8</v>
      </c>
      <c r="F15" s="9" t="s">
        <v>8</v>
      </c>
      <c r="G15" s="9" t="s">
        <v>8</v>
      </c>
      <c r="H15" s="9" t="s">
        <v>8</v>
      </c>
      <c r="I15" s="15">
        <f t="shared" si="1"/>
        <v>735</v>
      </c>
    </row>
    <row r="16" spans="1:11" ht="24" customHeight="1">
      <c r="A16" s="14" t="s">
        <v>33</v>
      </c>
      <c r="B16" s="7" t="s">
        <v>11</v>
      </c>
      <c r="C16" s="12">
        <v>39.04</v>
      </c>
      <c r="D16" s="9" t="s">
        <v>7</v>
      </c>
      <c r="E16" s="9" t="s">
        <v>8</v>
      </c>
      <c r="F16" s="9" t="s">
        <v>8</v>
      </c>
      <c r="G16" s="9" t="s">
        <v>8</v>
      </c>
      <c r="H16" s="9" t="s">
        <v>8</v>
      </c>
      <c r="I16" s="15">
        <f t="shared" si="1"/>
        <v>39.04</v>
      </c>
    </row>
    <row r="17" spans="1:9" ht="25.5" customHeight="1">
      <c r="A17" s="14" t="s">
        <v>29</v>
      </c>
      <c r="B17" s="7" t="s">
        <v>11</v>
      </c>
      <c r="C17" s="12">
        <v>0</v>
      </c>
      <c r="D17" s="9" t="s">
        <v>7</v>
      </c>
      <c r="E17" s="9" t="s">
        <v>8</v>
      </c>
      <c r="F17" s="9" t="s">
        <v>8</v>
      </c>
      <c r="G17" s="9" t="s">
        <v>8</v>
      </c>
      <c r="H17" s="9" t="s">
        <v>8</v>
      </c>
      <c r="I17" s="15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ABD92-7583-4720-834E-5FD8F2C0C339}">
  <dimension ref="A1:K17"/>
  <sheetViews>
    <sheetView workbookViewId="0">
      <selection activeCell="C3" sqref="C3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11" ht="100.5" customHeight="1">
      <c r="A1" s="1" t="s">
        <v>0</v>
      </c>
      <c r="B1" s="13" t="s">
        <v>12</v>
      </c>
      <c r="C1" s="17" t="s">
        <v>23</v>
      </c>
      <c r="D1" s="3" t="s">
        <v>1</v>
      </c>
      <c r="E1" s="4" t="s">
        <v>2</v>
      </c>
      <c r="F1" s="5" t="s">
        <v>3</v>
      </c>
      <c r="G1" s="6" t="s">
        <v>4</v>
      </c>
      <c r="H1" s="2" t="s">
        <v>5</v>
      </c>
      <c r="I1" s="16" t="s">
        <v>18</v>
      </c>
    </row>
    <row r="2" spans="1:11" ht="18.399999999999999" customHeight="1">
      <c r="A2" s="14" t="s">
        <v>13</v>
      </c>
      <c r="B2" s="7" t="s">
        <v>6</v>
      </c>
      <c r="C2" s="8">
        <v>7808.76</v>
      </c>
      <c r="D2" s="9" t="s">
        <v>7</v>
      </c>
      <c r="E2" s="9" t="s">
        <v>8</v>
      </c>
      <c r="F2" s="9" t="s">
        <v>8</v>
      </c>
      <c r="G2" s="9" t="s">
        <v>8</v>
      </c>
      <c r="H2" s="9" t="s">
        <v>8</v>
      </c>
      <c r="I2" s="15">
        <f>SUM(C2)</f>
        <v>7808.76</v>
      </c>
    </row>
    <row r="3" spans="1:11" ht="32.25" customHeight="1">
      <c r="A3" s="14" t="s">
        <v>34</v>
      </c>
      <c r="B3" s="7" t="s">
        <v>9</v>
      </c>
      <c r="C3" s="10">
        <v>1960</v>
      </c>
      <c r="D3" s="9" t="s">
        <v>7</v>
      </c>
      <c r="E3" s="9" t="s">
        <v>8</v>
      </c>
      <c r="F3" s="9" t="s">
        <v>8</v>
      </c>
      <c r="G3" s="9" t="s">
        <v>8</v>
      </c>
      <c r="H3" s="9" t="s">
        <v>8</v>
      </c>
      <c r="I3" s="15">
        <f t="shared" ref="I3:I17" si="0">SUM(C3)</f>
        <v>1960</v>
      </c>
    </row>
    <row r="4" spans="1:11" ht="34.5" customHeight="1">
      <c r="A4" s="14" t="s">
        <v>14</v>
      </c>
      <c r="B4" s="7" t="s">
        <v>11</v>
      </c>
      <c r="C4" s="10">
        <v>0</v>
      </c>
      <c r="D4" s="9" t="s">
        <v>8</v>
      </c>
      <c r="E4" s="9" t="s">
        <v>8</v>
      </c>
      <c r="F4" s="9" t="s">
        <v>8</v>
      </c>
      <c r="G4" s="9" t="s">
        <v>8</v>
      </c>
      <c r="H4" s="11" t="s">
        <v>8</v>
      </c>
      <c r="I4" s="15">
        <f t="shared" si="0"/>
        <v>0</v>
      </c>
      <c r="K4" s="14"/>
    </row>
    <row r="5" spans="1:11" ht="24" customHeight="1">
      <c r="A5" s="14" t="s">
        <v>28</v>
      </c>
      <c r="B5" s="7" t="s">
        <v>11</v>
      </c>
      <c r="C5" s="12">
        <v>29.28</v>
      </c>
      <c r="D5" s="9" t="s">
        <v>7</v>
      </c>
      <c r="E5" s="9" t="s">
        <v>8</v>
      </c>
      <c r="F5" s="9" t="s">
        <v>8</v>
      </c>
      <c r="G5" s="9" t="s">
        <v>8</v>
      </c>
      <c r="H5" s="9" t="s">
        <v>8</v>
      </c>
      <c r="I5" s="15">
        <f t="shared" si="0"/>
        <v>29.28</v>
      </c>
    </row>
    <row r="6" spans="1:11" ht="16.899999999999999" customHeight="1">
      <c r="A6" s="14" t="s">
        <v>33</v>
      </c>
      <c r="B6" s="7" t="s">
        <v>11</v>
      </c>
      <c r="C6" s="12">
        <v>0</v>
      </c>
      <c r="D6" s="9" t="s">
        <v>7</v>
      </c>
      <c r="E6" s="9" t="s">
        <v>8</v>
      </c>
      <c r="F6" s="9" t="s">
        <v>8</v>
      </c>
      <c r="G6" s="9" t="s">
        <v>8</v>
      </c>
      <c r="H6" s="9" t="s">
        <v>8</v>
      </c>
      <c r="I6" s="15">
        <f t="shared" si="0"/>
        <v>0</v>
      </c>
    </row>
    <row r="7" spans="1:11" ht="16.5" customHeight="1">
      <c r="A7" s="14" t="s">
        <v>27</v>
      </c>
      <c r="B7" s="7" t="s">
        <v>11</v>
      </c>
      <c r="C7" s="12">
        <v>0</v>
      </c>
      <c r="D7" s="9" t="s">
        <v>7</v>
      </c>
      <c r="E7" s="9" t="s">
        <v>8</v>
      </c>
      <c r="F7" s="9" t="s">
        <v>8</v>
      </c>
      <c r="G7" s="9" t="s">
        <v>8</v>
      </c>
      <c r="H7" s="9" t="s">
        <v>8</v>
      </c>
      <c r="I7" s="15">
        <f t="shared" si="0"/>
        <v>0</v>
      </c>
    </row>
    <row r="8" spans="1:11" ht="26.25" customHeight="1">
      <c r="A8" s="14" t="s">
        <v>17</v>
      </c>
      <c r="B8" s="7" t="s">
        <v>11</v>
      </c>
      <c r="C8" s="12">
        <v>29.28</v>
      </c>
      <c r="D8" s="9" t="s">
        <v>7</v>
      </c>
      <c r="E8" s="9" t="s">
        <v>8</v>
      </c>
      <c r="F8" s="9" t="s">
        <v>8</v>
      </c>
      <c r="G8" s="9" t="s">
        <v>8</v>
      </c>
      <c r="H8" s="9" t="s">
        <v>8</v>
      </c>
      <c r="I8" s="15">
        <f t="shared" si="0"/>
        <v>29.28</v>
      </c>
    </row>
    <row r="9" spans="1:11" ht="31.5" customHeight="1">
      <c r="A9" s="18" t="s">
        <v>25</v>
      </c>
      <c r="B9" s="14" t="s">
        <v>26</v>
      </c>
      <c r="C9" s="12">
        <v>29.28</v>
      </c>
      <c r="D9" s="9" t="s">
        <v>7</v>
      </c>
      <c r="E9" s="9" t="s">
        <v>8</v>
      </c>
      <c r="F9" s="9" t="s">
        <v>8</v>
      </c>
      <c r="G9" s="9" t="s">
        <v>8</v>
      </c>
      <c r="H9" s="9" t="s">
        <v>8</v>
      </c>
      <c r="I9" s="15">
        <f t="shared" si="0"/>
        <v>29.28</v>
      </c>
    </row>
    <row r="10" spans="1:11" ht="21" customHeight="1">
      <c r="A10" s="18" t="s">
        <v>24</v>
      </c>
      <c r="B10" s="7" t="s">
        <v>11</v>
      </c>
      <c r="C10" s="12">
        <v>0</v>
      </c>
      <c r="D10" s="9" t="s">
        <v>7</v>
      </c>
      <c r="E10" s="9" t="s">
        <v>8</v>
      </c>
      <c r="F10" s="9" t="s">
        <v>8</v>
      </c>
      <c r="G10" s="9" t="s">
        <v>8</v>
      </c>
      <c r="H10" s="9" t="s">
        <v>8</v>
      </c>
      <c r="I10" s="15">
        <f t="shared" si="0"/>
        <v>0</v>
      </c>
    </row>
    <row r="11" spans="1:11" ht="24" customHeight="1">
      <c r="A11" s="14" t="s">
        <v>16</v>
      </c>
      <c r="B11" s="7" t="s">
        <v>11</v>
      </c>
      <c r="C11" s="12">
        <v>29.28</v>
      </c>
      <c r="D11" s="9" t="s">
        <v>7</v>
      </c>
      <c r="E11" s="9" t="s">
        <v>8</v>
      </c>
      <c r="F11" s="9" t="s">
        <v>8</v>
      </c>
      <c r="G11" s="9" t="s">
        <v>8</v>
      </c>
      <c r="H11" s="9" t="s">
        <v>8</v>
      </c>
      <c r="I11" s="15">
        <f t="shared" si="0"/>
        <v>29.28</v>
      </c>
    </row>
    <row r="12" spans="1:11" ht="16.149999999999999" customHeight="1">
      <c r="A12" s="14" t="s">
        <v>15</v>
      </c>
      <c r="B12" s="7" t="s">
        <v>11</v>
      </c>
      <c r="C12" s="12">
        <v>0</v>
      </c>
      <c r="D12" s="9" t="s">
        <v>7</v>
      </c>
      <c r="E12" s="9" t="s">
        <v>8</v>
      </c>
      <c r="F12" s="9" t="s">
        <v>8</v>
      </c>
      <c r="G12" s="9" t="s">
        <v>8</v>
      </c>
      <c r="H12" s="9" t="s">
        <v>8</v>
      </c>
      <c r="I12" s="15">
        <f t="shared" si="0"/>
        <v>0</v>
      </c>
    </row>
    <row r="13" spans="1:11" ht="21" customHeight="1">
      <c r="A13" s="18" t="s">
        <v>30</v>
      </c>
      <c r="B13" s="7" t="s">
        <v>11</v>
      </c>
      <c r="C13" s="12">
        <v>0</v>
      </c>
      <c r="D13" s="9" t="s">
        <v>7</v>
      </c>
      <c r="E13" s="9" t="s">
        <v>8</v>
      </c>
      <c r="F13" s="9" t="s">
        <v>8</v>
      </c>
      <c r="G13" s="9" t="s">
        <v>8</v>
      </c>
      <c r="H13" s="9" t="s">
        <v>8</v>
      </c>
      <c r="I13" s="15">
        <f t="shared" si="0"/>
        <v>0</v>
      </c>
    </row>
    <row r="14" spans="1:11" ht="25.5">
      <c r="A14" s="14" t="s">
        <v>31</v>
      </c>
      <c r="B14" s="7" t="s">
        <v>11</v>
      </c>
      <c r="C14" s="12">
        <v>29.28</v>
      </c>
      <c r="D14" s="9" t="s">
        <v>7</v>
      </c>
      <c r="E14" s="9" t="s">
        <v>8</v>
      </c>
      <c r="F14" s="9" t="s">
        <v>8</v>
      </c>
      <c r="G14" s="9" t="s">
        <v>8</v>
      </c>
      <c r="H14" s="9" t="s">
        <v>8</v>
      </c>
      <c r="I14" s="15">
        <f t="shared" si="0"/>
        <v>29.28</v>
      </c>
    </row>
    <row r="15" spans="1:11" ht="16.149999999999999" customHeight="1">
      <c r="A15" s="14" t="s">
        <v>32</v>
      </c>
      <c r="B15" s="14" t="s">
        <v>36</v>
      </c>
      <c r="C15" s="12">
        <v>1260</v>
      </c>
      <c r="D15" s="9" t="s">
        <v>7</v>
      </c>
      <c r="E15" s="9" t="s">
        <v>8</v>
      </c>
      <c r="F15" s="9" t="s">
        <v>8</v>
      </c>
      <c r="G15" s="9" t="s">
        <v>8</v>
      </c>
      <c r="H15" s="9" t="s">
        <v>8</v>
      </c>
      <c r="I15" s="15">
        <f t="shared" si="0"/>
        <v>1260</v>
      </c>
    </row>
    <row r="16" spans="1:11" ht="24" customHeight="1">
      <c r="A16" s="14" t="s">
        <v>33</v>
      </c>
      <c r="B16" s="7" t="s">
        <v>11</v>
      </c>
      <c r="C16" s="12">
        <v>39.04</v>
      </c>
      <c r="D16" s="9" t="s">
        <v>7</v>
      </c>
      <c r="E16" s="9" t="s">
        <v>8</v>
      </c>
      <c r="F16" s="9" t="s">
        <v>8</v>
      </c>
      <c r="G16" s="9" t="s">
        <v>8</v>
      </c>
      <c r="H16" s="9" t="s">
        <v>8</v>
      </c>
      <c r="I16" s="15">
        <f t="shared" si="0"/>
        <v>39.04</v>
      </c>
    </row>
    <row r="17" spans="1:9" ht="25.5" customHeight="1">
      <c r="A17" s="14" t="s">
        <v>29</v>
      </c>
      <c r="B17" s="7" t="s">
        <v>11</v>
      </c>
      <c r="C17" s="12">
        <v>0</v>
      </c>
      <c r="D17" s="9" t="s">
        <v>7</v>
      </c>
      <c r="E17" s="9" t="s">
        <v>8</v>
      </c>
      <c r="F17" s="9" t="s">
        <v>8</v>
      </c>
      <c r="G17" s="9" t="s">
        <v>8</v>
      </c>
      <c r="H17" s="9" t="s">
        <v>8</v>
      </c>
      <c r="I17" s="15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B085-3A13-48ED-918E-3DA145818167}">
  <dimension ref="A1:K17"/>
  <sheetViews>
    <sheetView workbookViewId="0">
      <selection activeCell="C3" sqref="C3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11" ht="100.5" customHeight="1">
      <c r="A1" s="1" t="s">
        <v>0</v>
      </c>
      <c r="B1" s="13" t="s">
        <v>12</v>
      </c>
      <c r="C1" s="17" t="s">
        <v>22</v>
      </c>
      <c r="D1" s="3" t="s">
        <v>1</v>
      </c>
      <c r="E1" s="4" t="s">
        <v>2</v>
      </c>
      <c r="F1" s="5" t="s">
        <v>3</v>
      </c>
      <c r="G1" s="6" t="s">
        <v>4</v>
      </c>
      <c r="H1" s="2" t="s">
        <v>5</v>
      </c>
      <c r="I1" s="16" t="s">
        <v>18</v>
      </c>
    </row>
    <row r="2" spans="1:11" ht="18.399999999999999" customHeight="1">
      <c r="A2" s="14" t="s">
        <v>13</v>
      </c>
      <c r="B2" s="7" t="s">
        <v>6</v>
      </c>
      <c r="C2" s="8">
        <f>8459.49+650.73</f>
        <v>9110.2199999999993</v>
      </c>
      <c r="D2" s="9" t="s">
        <v>7</v>
      </c>
      <c r="E2" s="9" t="s">
        <v>8</v>
      </c>
      <c r="F2" s="9" t="s">
        <v>8</v>
      </c>
      <c r="G2" s="9" t="s">
        <v>8</v>
      </c>
      <c r="H2" s="9" t="s">
        <v>8</v>
      </c>
      <c r="I2" s="15">
        <f>SUM(C2)</f>
        <v>9110.2199999999993</v>
      </c>
    </row>
    <row r="3" spans="1:11" ht="32.25" customHeight="1">
      <c r="A3" s="14" t="s">
        <v>34</v>
      </c>
      <c r="B3" s="7" t="s">
        <v>9</v>
      </c>
      <c r="C3" s="10">
        <v>1680</v>
      </c>
      <c r="D3" s="9" t="s">
        <v>7</v>
      </c>
      <c r="E3" s="9" t="s">
        <v>8</v>
      </c>
      <c r="F3" s="9" t="s">
        <v>8</v>
      </c>
      <c r="G3" s="9" t="s">
        <v>8</v>
      </c>
      <c r="H3" s="9" t="s">
        <v>8</v>
      </c>
      <c r="I3" s="15">
        <f t="shared" ref="I3:I17" si="0">SUM(C3)</f>
        <v>1680</v>
      </c>
    </row>
    <row r="4" spans="1:11" ht="34.5" customHeight="1">
      <c r="A4" s="14" t="s">
        <v>14</v>
      </c>
      <c r="B4" s="7" t="s">
        <v>11</v>
      </c>
      <c r="C4" s="10">
        <v>0</v>
      </c>
      <c r="D4" s="9" t="s">
        <v>8</v>
      </c>
      <c r="E4" s="9" t="s">
        <v>8</v>
      </c>
      <c r="F4" s="9" t="s">
        <v>8</v>
      </c>
      <c r="G4" s="9" t="s">
        <v>8</v>
      </c>
      <c r="H4" s="11" t="s">
        <v>8</v>
      </c>
      <c r="I4" s="15">
        <f t="shared" si="0"/>
        <v>0</v>
      </c>
      <c r="K4" s="14"/>
    </row>
    <row r="5" spans="1:11" ht="24" customHeight="1">
      <c r="A5" s="14" t="s">
        <v>28</v>
      </c>
      <c r="B5" s="7" t="s">
        <v>11</v>
      </c>
      <c r="C5" s="12">
        <v>48.8</v>
      </c>
      <c r="D5" s="9" t="s">
        <v>7</v>
      </c>
      <c r="E5" s="9" t="s">
        <v>8</v>
      </c>
      <c r="F5" s="9" t="s">
        <v>8</v>
      </c>
      <c r="G5" s="9" t="s">
        <v>8</v>
      </c>
      <c r="H5" s="9" t="s">
        <v>8</v>
      </c>
      <c r="I5" s="15">
        <f t="shared" si="0"/>
        <v>48.8</v>
      </c>
    </row>
    <row r="6" spans="1:11" ht="16.899999999999999" customHeight="1">
      <c r="A6" s="14" t="s">
        <v>33</v>
      </c>
      <c r="B6" s="7" t="s">
        <v>11</v>
      </c>
      <c r="C6" s="12">
        <v>0</v>
      </c>
      <c r="D6" s="9" t="s">
        <v>7</v>
      </c>
      <c r="E6" s="9" t="s">
        <v>8</v>
      </c>
      <c r="F6" s="9" t="s">
        <v>8</v>
      </c>
      <c r="G6" s="9" t="s">
        <v>8</v>
      </c>
      <c r="H6" s="9" t="s">
        <v>8</v>
      </c>
      <c r="I6" s="15">
        <f t="shared" si="0"/>
        <v>0</v>
      </c>
    </row>
    <row r="7" spans="1:11" ht="16.5" customHeight="1">
      <c r="A7" s="14" t="s">
        <v>27</v>
      </c>
      <c r="B7" s="7" t="s">
        <v>11</v>
      </c>
      <c r="C7" s="12">
        <v>48.8</v>
      </c>
      <c r="D7" s="9" t="s">
        <v>7</v>
      </c>
      <c r="E7" s="9" t="s">
        <v>8</v>
      </c>
      <c r="F7" s="9" t="s">
        <v>8</v>
      </c>
      <c r="G7" s="9" t="s">
        <v>8</v>
      </c>
      <c r="H7" s="9" t="s">
        <v>8</v>
      </c>
      <c r="I7" s="15">
        <f t="shared" si="0"/>
        <v>48.8</v>
      </c>
    </row>
    <row r="8" spans="1:11" ht="26.25" customHeight="1">
      <c r="A8" s="14" t="s">
        <v>17</v>
      </c>
      <c r="B8" s="7" t="s">
        <v>11</v>
      </c>
      <c r="C8" s="12">
        <v>34.090000000000003</v>
      </c>
      <c r="D8" s="9" t="s">
        <v>7</v>
      </c>
      <c r="E8" s="9" t="s">
        <v>8</v>
      </c>
      <c r="F8" s="9" t="s">
        <v>8</v>
      </c>
      <c r="G8" s="9" t="s">
        <v>8</v>
      </c>
      <c r="H8" s="9" t="s">
        <v>8</v>
      </c>
      <c r="I8" s="15">
        <f t="shared" si="0"/>
        <v>34.090000000000003</v>
      </c>
    </row>
    <row r="9" spans="1:11" ht="31.5" customHeight="1">
      <c r="A9" s="18" t="s">
        <v>25</v>
      </c>
      <c r="B9" s="14" t="s">
        <v>26</v>
      </c>
      <c r="C9" s="12">
        <v>48.8</v>
      </c>
      <c r="D9" s="9" t="s">
        <v>7</v>
      </c>
      <c r="E9" s="9" t="s">
        <v>8</v>
      </c>
      <c r="F9" s="9" t="s">
        <v>8</v>
      </c>
      <c r="G9" s="9" t="s">
        <v>8</v>
      </c>
      <c r="H9" s="9" t="s">
        <v>8</v>
      </c>
      <c r="I9" s="15">
        <f t="shared" si="0"/>
        <v>48.8</v>
      </c>
    </row>
    <row r="10" spans="1:11" ht="21" customHeight="1">
      <c r="A10" s="18" t="s">
        <v>24</v>
      </c>
      <c r="B10" s="7" t="s">
        <v>11</v>
      </c>
      <c r="C10" s="12">
        <v>0</v>
      </c>
      <c r="D10" s="9" t="s">
        <v>7</v>
      </c>
      <c r="E10" s="9" t="s">
        <v>8</v>
      </c>
      <c r="F10" s="9" t="s">
        <v>8</v>
      </c>
      <c r="G10" s="9" t="s">
        <v>8</v>
      </c>
      <c r="H10" s="9" t="s">
        <v>8</v>
      </c>
      <c r="I10" s="15">
        <f t="shared" si="0"/>
        <v>0</v>
      </c>
    </row>
    <row r="11" spans="1:11" ht="24" customHeight="1">
      <c r="A11" s="14" t="s">
        <v>16</v>
      </c>
      <c r="B11" s="7" t="s">
        <v>11</v>
      </c>
      <c r="C11" s="12">
        <v>48.8</v>
      </c>
      <c r="D11" s="9" t="s">
        <v>7</v>
      </c>
      <c r="E11" s="9" t="s">
        <v>8</v>
      </c>
      <c r="F11" s="9" t="s">
        <v>8</v>
      </c>
      <c r="G11" s="9" t="s">
        <v>8</v>
      </c>
      <c r="H11" s="9" t="s">
        <v>8</v>
      </c>
      <c r="I11" s="15">
        <f t="shared" si="0"/>
        <v>48.8</v>
      </c>
    </row>
    <row r="12" spans="1:11" ht="16.149999999999999" customHeight="1">
      <c r="A12" s="14" t="s">
        <v>15</v>
      </c>
      <c r="B12" s="7" t="s">
        <v>11</v>
      </c>
      <c r="C12" s="12">
        <v>0</v>
      </c>
      <c r="D12" s="9" t="s">
        <v>7</v>
      </c>
      <c r="E12" s="9" t="s">
        <v>8</v>
      </c>
      <c r="F12" s="9" t="s">
        <v>8</v>
      </c>
      <c r="G12" s="9" t="s">
        <v>8</v>
      </c>
      <c r="H12" s="9" t="s">
        <v>8</v>
      </c>
      <c r="I12" s="15">
        <f t="shared" si="0"/>
        <v>0</v>
      </c>
    </row>
    <row r="13" spans="1:11" ht="21" customHeight="1">
      <c r="A13" s="18" t="s">
        <v>30</v>
      </c>
      <c r="B13" s="7" t="s">
        <v>11</v>
      </c>
      <c r="C13" s="12">
        <v>48.8</v>
      </c>
      <c r="D13" s="9" t="s">
        <v>7</v>
      </c>
      <c r="E13" s="9" t="s">
        <v>8</v>
      </c>
      <c r="F13" s="9" t="s">
        <v>8</v>
      </c>
      <c r="G13" s="9" t="s">
        <v>8</v>
      </c>
      <c r="H13" s="9" t="s">
        <v>8</v>
      </c>
      <c r="I13" s="15">
        <f t="shared" si="0"/>
        <v>48.8</v>
      </c>
    </row>
    <row r="14" spans="1:11" ht="25.5">
      <c r="A14" s="14" t="s">
        <v>31</v>
      </c>
      <c r="B14" s="7" t="s">
        <v>11</v>
      </c>
      <c r="C14" s="12">
        <v>39.04</v>
      </c>
      <c r="D14" s="9" t="s">
        <v>7</v>
      </c>
      <c r="E14" s="9" t="s">
        <v>8</v>
      </c>
      <c r="F14" s="9" t="s">
        <v>8</v>
      </c>
      <c r="G14" s="9" t="s">
        <v>8</v>
      </c>
      <c r="H14" s="9" t="s">
        <v>8</v>
      </c>
      <c r="I14" s="15">
        <f t="shared" si="0"/>
        <v>39.04</v>
      </c>
    </row>
    <row r="15" spans="1:11" ht="16.149999999999999" customHeight="1">
      <c r="A15" s="14" t="s">
        <v>32</v>
      </c>
      <c r="B15" s="7" t="s">
        <v>10</v>
      </c>
      <c r="C15" s="12">
        <v>1260</v>
      </c>
      <c r="D15" s="9" t="s">
        <v>7</v>
      </c>
      <c r="E15" s="9" t="s">
        <v>8</v>
      </c>
      <c r="F15" s="9" t="s">
        <v>8</v>
      </c>
      <c r="G15" s="9" t="s">
        <v>8</v>
      </c>
      <c r="H15" s="9" t="s">
        <v>8</v>
      </c>
      <c r="I15" s="15">
        <f t="shared" si="0"/>
        <v>1260</v>
      </c>
    </row>
    <row r="16" spans="1:11" ht="24" customHeight="1">
      <c r="A16" s="14" t="s">
        <v>33</v>
      </c>
      <c r="B16" s="7" t="s">
        <v>11</v>
      </c>
      <c r="C16" s="12">
        <v>39.04</v>
      </c>
      <c r="D16" s="9" t="s">
        <v>7</v>
      </c>
      <c r="E16" s="9" t="s">
        <v>8</v>
      </c>
      <c r="F16" s="9" t="s">
        <v>8</v>
      </c>
      <c r="G16" s="9" t="s">
        <v>8</v>
      </c>
      <c r="H16" s="9" t="s">
        <v>8</v>
      </c>
      <c r="I16" s="15">
        <f t="shared" si="0"/>
        <v>39.04</v>
      </c>
    </row>
    <row r="17" spans="1:9" ht="25.5" customHeight="1">
      <c r="A17" s="14" t="s">
        <v>29</v>
      </c>
      <c r="B17" s="7" t="s">
        <v>11</v>
      </c>
      <c r="C17" s="12">
        <v>0</v>
      </c>
      <c r="D17" s="9" t="s">
        <v>7</v>
      </c>
      <c r="E17" s="9" t="s">
        <v>8</v>
      </c>
      <c r="F17" s="9" t="s">
        <v>8</v>
      </c>
      <c r="G17" s="9" t="s">
        <v>8</v>
      </c>
      <c r="H17" s="9" t="s">
        <v>8</v>
      </c>
      <c r="I17" s="15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workbookViewId="0">
      <selection activeCell="C3" sqref="C3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11" ht="100.5" customHeight="1">
      <c r="A1" s="1" t="s">
        <v>0</v>
      </c>
      <c r="B1" s="13" t="s">
        <v>12</v>
      </c>
      <c r="C1" s="17" t="s">
        <v>21</v>
      </c>
      <c r="D1" s="3" t="s">
        <v>1</v>
      </c>
      <c r="E1" s="4" t="s">
        <v>2</v>
      </c>
      <c r="F1" s="5" t="s">
        <v>3</v>
      </c>
      <c r="G1" s="6" t="s">
        <v>4</v>
      </c>
      <c r="H1" s="2" t="s">
        <v>5</v>
      </c>
      <c r="I1" s="16" t="s">
        <v>18</v>
      </c>
    </row>
    <row r="2" spans="1:11" ht="18.399999999999999" customHeight="1">
      <c r="A2" s="14" t="s">
        <v>13</v>
      </c>
      <c r="B2" s="7" t="s">
        <v>6</v>
      </c>
      <c r="C2" s="8">
        <v>7808.76</v>
      </c>
      <c r="D2" s="9" t="s">
        <v>7</v>
      </c>
      <c r="E2" s="9" t="s">
        <v>8</v>
      </c>
      <c r="F2" s="9" t="s">
        <v>8</v>
      </c>
      <c r="G2" s="9" t="s">
        <v>8</v>
      </c>
      <c r="H2" s="9" t="s">
        <v>8</v>
      </c>
      <c r="I2" s="15">
        <f>SUM(C2)</f>
        <v>7808.76</v>
      </c>
    </row>
    <row r="3" spans="1:11" ht="32.25" customHeight="1">
      <c r="A3" s="14" t="s">
        <v>34</v>
      </c>
      <c r="B3" s="7" t="s">
        <v>9</v>
      </c>
      <c r="C3" s="10">
        <v>1604</v>
      </c>
      <c r="D3" s="9" t="s">
        <v>7</v>
      </c>
      <c r="E3" s="9" t="s">
        <v>8</v>
      </c>
      <c r="F3" s="9" t="s">
        <v>8</v>
      </c>
      <c r="G3" s="9" t="s">
        <v>8</v>
      </c>
      <c r="H3" s="9" t="s">
        <v>8</v>
      </c>
      <c r="I3" s="15">
        <f t="shared" ref="I3:I17" si="0">SUM(C3)</f>
        <v>1604</v>
      </c>
    </row>
    <row r="4" spans="1:11" ht="34.5" customHeight="1">
      <c r="A4" s="14" t="s">
        <v>14</v>
      </c>
      <c r="B4" s="7" t="s">
        <v>11</v>
      </c>
      <c r="C4" s="10">
        <v>0</v>
      </c>
      <c r="D4" s="9" t="s">
        <v>8</v>
      </c>
      <c r="E4" s="9" t="s">
        <v>8</v>
      </c>
      <c r="F4" s="9" t="s">
        <v>8</v>
      </c>
      <c r="G4" s="9" t="s">
        <v>8</v>
      </c>
      <c r="H4" s="11" t="s">
        <v>8</v>
      </c>
      <c r="I4" s="15">
        <f t="shared" si="0"/>
        <v>0</v>
      </c>
      <c r="K4" s="14"/>
    </row>
    <row r="5" spans="1:11" ht="24" customHeight="1">
      <c r="A5" s="14" t="s">
        <v>28</v>
      </c>
      <c r="B5" s="7" t="s">
        <v>11</v>
      </c>
      <c r="C5" s="12">
        <v>0</v>
      </c>
      <c r="D5" s="9" t="s">
        <v>7</v>
      </c>
      <c r="E5" s="9" t="s">
        <v>8</v>
      </c>
      <c r="F5" s="9" t="s">
        <v>8</v>
      </c>
      <c r="G5" s="9" t="s">
        <v>8</v>
      </c>
      <c r="H5" s="9" t="s">
        <v>8</v>
      </c>
      <c r="I5" s="15">
        <f t="shared" si="0"/>
        <v>0</v>
      </c>
    </row>
    <row r="6" spans="1:11" ht="16.899999999999999" customHeight="1">
      <c r="A6" s="14" t="s">
        <v>33</v>
      </c>
      <c r="B6" s="7" t="s">
        <v>11</v>
      </c>
      <c r="C6" s="12">
        <v>0</v>
      </c>
      <c r="D6" s="9" t="s">
        <v>7</v>
      </c>
      <c r="E6" s="9" t="s">
        <v>8</v>
      </c>
      <c r="F6" s="9" t="s">
        <v>8</v>
      </c>
      <c r="G6" s="9" t="s">
        <v>8</v>
      </c>
      <c r="H6" s="9" t="s">
        <v>8</v>
      </c>
      <c r="I6" s="15">
        <f t="shared" si="0"/>
        <v>0</v>
      </c>
    </row>
    <row r="7" spans="1:11" ht="16.5" customHeight="1">
      <c r="A7" s="14" t="s">
        <v>27</v>
      </c>
      <c r="B7" s="7" t="s">
        <v>11</v>
      </c>
      <c r="C7" s="12">
        <v>39.04</v>
      </c>
      <c r="D7" s="9" t="s">
        <v>7</v>
      </c>
      <c r="E7" s="9" t="s">
        <v>8</v>
      </c>
      <c r="F7" s="9" t="s">
        <v>8</v>
      </c>
      <c r="G7" s="9" t="s">
        <v>8</v>
      </c>
      <c r="H7" s="9" t="s">
        <v>8</v>
      </c>
      <c r="I7" s="15">
        <f t="shared" si="0"/>
        <v>39.04</v>
      </c>
    </row>
    <row r="8" spans="1:11" ht="26.25" customHeight="1">
      <c r="A8" s="14" t="s">
        <v>17</v>
      </c>
      <c r="B8" s="7" t="s">
        <v>11</v>
      </c>
      <c r="C8" s="12">
        <v>653.84</v>
      </c>
      <c r="D8" s="9" t="s">
        <v>7</v>
      </c>
      <c r="E8" s="9" t="s">
        <v>8</v>
      </c>
      <c r="F8" s="9" t="s">
        <v>8</v>
      </c>
      <c r="G8" s="9" t="s">
        <v>8</v>
      </c>
      <c r="H8" s="9" t="s">
        <v>8</v>
      </c>
      <c r="I8" s="15">
        <f t="shared" si="0"/>
        <v>653.84</v>
      </c>
    </row>
    <row r="9" spans="1:11" ht="31.5" customHeight="1">
      <c r="A9" s="18" t="s">
        <v>25</v>
      </c>
      <c r="B9" s="14" t="s">
        <v>26</v>
      </c>
      <c r="C9" s="12">
        <v>58.56</v>
      </c>
      <c r="D9" s="9" t="s">
        <v>7</v>
      </c>
      <c r="E9" s="9" t="s">
        <v>8</v>
      </c>
      <c r="F9" s="9" t="s">
        <v>8</v>
      </c>
      <c r="G9" s="9" t="s">
        <v>8</v>
      </c>
      <c r="H9" s="9" t="s">
        <v>8</v>
      </c>
      <c r="I9" s="15">
        <f t="shared" si="0"/>
        <v>58.56</v>
      </c>
    </row>
    <row r="10" spans="1:11" ht="21" customHeight="1">
      <c r="A10" s="18" t="s">
        <v>24</v>
      </c>
      <c r="B10" s="7" t="s">
        <v>11</v>
      </c>
      <c r="C10" s="12">
        <v>0</v>
      </c>
      <c r="D10" s="9" t="s">
        <v>7</v>
      </c>
      <c r="E10" s="9" t="s">
        <v>8</v>
      </c>
      <c r="F10" s="9" t="s">
        <v>8</v>
      </c>
      <c r="G10" s="9" t="s">
        <v>8</v>
      </c>
      <c r="H10" s="9" t="s">
        <v>8</v>
      </c>
      <c r="I10" s="15">
        <f t="shared" si="0"/>
        <v>0</v>
      </c>
    </row>
    <row r="11" spans="1:11" ht="24" customHeight="1">
      <c r="A11" s="14" t="s">
        <v>16</v>
      </c>
      <c r="B11" s="7" t="s">
        <v>11</v>
      </c>
      <c r="C11" s="12">
        <v>48.8</v>
      </c>
      <c r="D11" s="9" t="s">
        <v>7</v>
      </c>
      <c r="E11" s="9" t="s">
        <v>8</v>
      </c>
      <c r="F11" s="9" t="s">
        <v>8</v>
      </c>
      <c r="G11" s="9" t="s">
        <v>8</v>
      </c>
      <c r="H11" s="9" t="s">
        <v>8</v>
      </c>
      <c r="I11" s="15">
        <f t="shared" si="0"/>
        <v>48.8</v>
      </c>
    </row>
    <row r="12" spans="1:11" ht="16.149999999999999" customHeight="1">
      <c r="A12" s="14" t="s">
        <v>15</v>
      </c>
      <c r="B12" s="7" t="s">
        <v>11</v>
      </c>
      <c r="C12" s="12">
        <v>0</v>
      </c>
      <c r="D12" s="9" t="s">
        <v>7</v>
      </c>
      <c r="E12" s="9" t="s">
        <v>8</v>
      </c>
      <c r="F12" s="9" t="s">
        <v>8</v>
      </c>
      <c r="G12" s="9" t="s">
        <v>8</v>
      </c>
      <c r="H12" s="9" t="s">
        <v>8</v>
      </c>
      <c r="I12" s="15">
        <f t="shared" si="0"/>
        <v>0</v>
      </c>
    </row>
    <row r="13" spans="1:11" ht="21" customHeight="1">
      <c r="A13" s="18" t="s">
        <v>30</v>
      </c>
      <c r="B13" s="7" t="s">
        <v>11</v>
      </c>
      <c r="C13" s="12">
        <v>0</v>
      </c>
      <c r="D13" s="9" t="s">
        <v>7</v>
      </c>
      <c r="E13" s="9" t="s">
        <v>8</v>
      </c>
      <c r="F13" s="9" t="s">
        <v>8</v>
      </c>
      <c r="G13" s="9" t="s">
        <v>8</v>
      </c>
      <c r="H13" s="9" t="s">
        <v>8</v>
      </c>
      <c r="I13" s="15">
        <f t="shared" si="0"/>
        <v>0</v>
      </c>
    </row>
    <row r="14" spans="1:11" ht="25.5">
      <c r="A14" s="14" t="s">
        <v>31</v>
      </c>
      <c r="B14" s="7" t="s">
        <v>11</v>
      </c>
      <c r="C14" s="12">
        <v>68.319999999999993</v>
      </c>
      <c r="D14" s="9" t="s">
        <v>7</v>
      </c>
      <c r="E14" s="9" t="s">
        <v>8</v>
      </c>
      <c r="F14" s="9" t="s">
        <v>8</v>
      </c>
      <c r="G14" s="9" t="s">
        <v>8</v>
      </c>
      <c r="H14" s="9" t="s">
        <v>8</v>
      </c>
      <c r="I14" s="15">
        <f t="shared" si="0"/>
        <v>68.319999999999993</v>
      </c>
    </row>
    <row r="15" spans="1:11" ht="16.149999999999999" customHeight="1">
      <c r="A15" s="14" t="s">
        <v>32</v>
      </c>
      <c r="B15" s="14" t="s">
        <v>36</v>
      </c>
      <c r="C15" s="12">
        <v>1260</v>
      </c>
      <c r="D15" s="9" t="s">
        <v>7</v>
      </c>
      <c r="E15" s="9" t="s">
        <v>8</v>
      </c>
      <c r="F15" s="9" t="s">
        <v>8</v>
      </c>
      <c r="G15" s="9" t="s">
        <v>8</v>
      </c>
      <c r="H15" s="9" t="s">
        <v>8</v>
      </c>
      <c r="I15" s="15">
        <f t="shared" si="0"/>
        <v>1260</v>
      </c>
    </row>
    <row r="16" spans="1:11" ht="24" customHeight="1">
      <c r="A16" s="14" t="s">
        <v>33</v>
      </c>
      <c r="B16" s="7" t="s">
        <v>11</v>
      </c>
      <c r="C16" s="12">
        <v>39.04</v>
      </c>
      <c r="D16" s="9" t="s">
        <v>7</v>
      </c>
      <c r="E16" s="9" t="s">
        <v>8</v>
      </c>
      <c r="F16" s="9" t="s">
        <v>8</v>
      </c>
      <c r="G16" s="9" t="s">
        <v>8</v>
      </c>
      <c r="H16" s="9" t="s">
        <v>8</v>
      </c>
      <c r="I16" s="15">
        <f t="shared" si="0"/>
        <v>39.04</v>
      </c>
    </row>
    <row r="17" spans="1:9" ht="25.5" customHeight="1">
      <c r="A17" s="14" t="s">
        <v>29</v>
      </c>
      <c r="B17" s="7" t="s">
        <v>11</v>
      </c>
      <c r="C17" s="12">
        <v>0</v>
      </c>
      <c r="D17" s="9" t="s">
        <v>7</v>
      </c>
      <c r="E17" s="9" t="s">
        <v>8</v>
      </c>
      <c r="F17" s="9" t="s">
        <v>8</v>
      </c>
      <c r="G17" s="9" t="s">
        <v>8</v>
      </c>
      <c r="H17" s="9" t="s">
        <v>8</v>
      </c>
      <c r="I17" s="15">
        <f t="shared" si="0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7"/>
  <sheetViews>
    <sheetView workbookViewId="0">
      <selection activeCell="C3" sqref="C3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11" ht="100.5" customHeight="1">
      <c r="A1" s="1" t="s">
        <v>0</v>
      </c>
      <c r="B1" s="13" t="s">
        <v>12</v>
      </c>
      <c r="C1" s="17" t="s">
        <v>20</v>
      </c>
      <c r="D1" s="3" t="s">
        <v>1</v>
      </c>
      <c r="E1" s="4" t="s">
        <v>2</v>
      </c>
      <c r="F1" s="5" t="s">
        <v>3</v>
      </c>
      <c r="G1" s="6" t="s">
        <v>4</v>
      </c>
      <c r="H1" s="2" t="s">
        <v>5</v>
      </c>
      <c r="I1" s="16" t="s">
        <v>18</v>
      </c>
    </row>
    <row r="2" spans="1:11" ht="18.399999999999999" customHeight="1">
      <c r="A2" s="14" t="s">
        <v>13</v>
      </c>
      <c r="B2" s="7" t="s">
        <v>6</v>
      </c>
      <c r="C2" s="8">
        <v>19912.560000000001</v>
      </c>
      <c r="D2" s="9" t="s">
        <v>7</v>
      </c>
      <c r="E2" s="9" t="s">
        <v>8</v>
      </c>
      <c r="F2" s="9" t="s">
        <v>8</v>
      </c>
      <c r="G2" s="9" t="s">
        <v>8</v>
      </c>
      <c r="H2" s="9" t="s">
        <v>8</v>
      </c>
      <c r="I2" s="15">
        <f>SUM(C2)</f>
        <v>19912.560000000001</v>
      </c>
    </row>
    <row r="3" spans="1:11" ht="32.25" customHeight="1">
      <c r="A3" s="14" t="s">
        <v>34</v>
      </c>
      <c r="B3" s="7" t="s">
        <v>9</v>
      </c>
      <c r="C3" s="10">
        <v>2854</v>
      </c>
      <c r="D3" s="9" t="s">
        <v>7</v>
      </c>
      <c r="E3" s="9" t="s">
        <v>8</v>
      </c>
      <c r="F3" s="9" t="s">
        <v>8</v>
      </c>
      <c r="G3" s="9" t="s">
        <v>8</v>
      </c>
      <c r="H3" s="9" t="s">
        <v>8</v>
      </c>
      <c r="I3" s="15">
        <f t="shared" ref="I3:I17" si="0">SUM(C3)</f>
        <v>2854</v>
      </c>
    </row>
    <row r="4" spans="1:11" ht="34.5" customHeight="1">
      <c r="A4" s="14" t="s">
        <v>14</v>
      </c>
      <c r="B4" s="14" t="s">
        <v>26</v>
      </c>
      <c r="C4" s="10">
        <v>29.28</v>
      </c>
      <c r="D4" s="9" t="s">
        <v>8</v>
      </c>
      <c r="E4" s="9" t="s">
        <v>8</v>
      </c>
      <c r="F4" s="9" t="s">
        <v>8</v>
      </c>
      <c r="G4" s="9" t="s">
        <v>8</v>
      </c>
      <c r="H4" s="11" t="s">
        <v>8</v>
      </c>
      <c r="I4" s="15">
        <f t="shared" si="0"/>
        <v>29.28</v>
      </c>
      <c r="K4" s="14"/>
    </row>
    <row r="5" spans="1:11" ht="24" customHeight="1">
      <c r="A5" s="14" t="s">
        <v>28</v>
      </c>
      <c r="B5" s="14" t="s">
        <v>26</v>
      </c>
      <c r="C5" s="12">
        <v>0</v>
      </c>
      <c r="D5" s="9" t="s">
        <v>7</v>
      </c>
      <c r="E5" s="9" t="s">
        <v>8</v>
      </c>
      <c r="F5" s="9" t="s">
        <v>8</v>
      </c>
      <c r="G5" s="9" t="s">
        <v>8</v>
      </c>
      <c r="H5" s="9" t="s">
        <v>8</v>
      </c>
      <c r="I5" s="15">
        <f t="shared" si="0"/>
        <v>0</v>
      </c>
    </row>
    <row r="6" spans="1:11" ht="16.899999999999999" customHeight="1">
      <c r="A6" s="14" t="s">
        <v>33</v>
      </c>
      <c r="B6" s="7" t="s">
        <v>11</v>
      </c>
      <c r="C6" s="12">
        <v>0</v>
      </c>
      <c r="D6" s="9" t="s">
        <v>7</v>
      </c>
      <c r="E6" s="9" t="s">
        <v>8</v>
      </c>
      <c r="F6" s="9" t="s">
        <v>8</v>
      </c>
      <c r="G6" s="9" t="s">
        <v>8</v>
      </c>
      <c r="H6" s="9" t="s">
        <v>8</v>
      </c>
      <c r="I6" s="15">
        <f t="shared" si="0"/>
        <v>0</v>
      </c>
    </row>
    <row r="7" spans="1:11" ht="16.5" customHeight="1">
      <c r="A7" s="14" t="s">
        <v>27</v>
      </c>
      <c r="B7" s="7" t="s">
        <v>11</v>
      </c>
      <c r="C7" s="12">
        <v>9.76</v>
      </c>
      <c r="D7" s="9" t="s">
        <v>7</v>
      </c>
      <c r="E7" s="9" t="s">
        <v>8</v>
      </c>
      <c r="F7" s="9" t="s">
        <v>8</v>
      </c>
      <c r="G7" s="9" t="s">
        <v>8</v>
      </c>
      <c r="H7" s="9" t="s">
        <v>8</v>
      </c>
      <c r="I7" s="15">
        <f t="shared" si="0"/>
        <v>9.76</v>
      </c>
    </row>
    <row r="8" spans="1:11" ht="26.25" customHeight="1">
      <c r="A8" s="14" t="s">
        <v>17</v>
      </c>
      <c r="B8" s="7" t="s">
        <v>11</v>
      </c>
      <c r="C8" s="12">
        <v>78.08</v>
      </c>
      <c r="D8" s="9" t="s">
        <v>7</v>
      </c>
      <c r="E8" s="9" t="s">
        <v>8</v>
      </c>
      <c r="F8" s="9" t="s">
        <v>8</v>
      </c>
      <c r="G8" s="9" t="s">
        <v>8</v>
      </c>
      <c r="H8" s="9" t="s">
        <v>8</v>
      </c>
      <c r="I8" s="15">
        <f t="shared" si="0"/>
        <v>78.08</v>
      </c>
    </row>
    <row r="9" spans="1:11" ht="31.5" customHeight="1">
      <c r="A9" s="18" t="s">
        <v>25</v>
      </c>
      <c r="B9" s="14" t="s">
        <v>26</v>
      </c>
      <c r="C9" s="12">
        <v>78.08</v>
      </c>
      <c r="D9" s="9" t="s">
        <v>7</v>
      </c>
      <c r="E9" s="9" t="s">
        <v>8</v>
      </c>
      <c r="F9" s="9" t="s">
        <v>8</v>
      </c>
      <c r="G9" s="9" t="s">
        <v>8</v>
      </c>
      <c r="H9" s="9" t="s">
        <v>8</v>
      </c>
      <c r="I9" s="15">
        <f t="shared" si="0"/>
        <v>78.08</v>
      </c>
    </row>
    <row r="10" spans="1:11" ht="21" customHeight="1">
      <c r="A10" s="18" t="s">
        <v>24</v>
      </c>
      <c r="B10" s="7" t="s">
        <v>11</v>
      </c>
      <c r="C10" s="12">
        <v>0</v>
      </c>
      <c r="D10" s="9" t="s">
        <v>7</v>
      </c>
      <c r="E10" s="9" t="s">
        <v>8</v>
      </c>
      <c r="F10" s="9" t="s">
        <v>8</v>
      </c>
      <c r="G10" s="9" t="s">
        <v>8</v>
      </c>
      <c r="H10" s="9" t="s">
        <v>8</v>
      </c>
      <c r="I10" s="15">
        <f t="shared" si="0"/>
        <v>0</v>
      </c>
    </row>
    <row r="11" spans="1:11" ht="24" customHeight="1">
      <c r="A11" s="14" t="s">
        <v>16</v>
      </c>
      <c r="B11" s="7" t="s">
        <v>11</v>
      </c>
      <c r="C11" s="12">
        <v>58.56</v>
      </c>
      <c r="D11" s="9" t="s">
        <v>7</v>
      </c>
      <c r="E11" s="9" t="s">
        <v>8</v>
      </c>
      <c r="F11" s="9" t="s">
        <v>8</v>
      </c>
      <c r="G11" s="9" t="s">
        <v>8</v>
      </c>
      <c r="H11" s="9" t="s">
        <v>8</v>
      </c>
      <c r="I11" s="15">
        <f t="shared" si="0"/>
        <v>58.56</v>
      </c>
    </row>
    <row r="12" spans="1:11" ht="16.149999999999999" customHeight="1">
      <c r="A12" s="14" t="s">
        <v>15</v>
      </c>
      <c r="B12" s="7" t="s">
        <v>11</v>
      </c>
      <c r="C12" s="12">
        <v>48.8</v>
      </c>
      <c r="D12" s="9" t="s">
        <v>7</v>
      </c>
      <c r="E12" s="9" t="s">
        <v>8</v>
      </c>
      <c r="F12" s="9" t="s">
        <v>8</v>
      </c>
      <c r="G12" s="9" t="s">
        <v>8</v>
      </c>
      <c r="H12" s="9" t="s">
        <v>8</v>
      </c>
      <c r="I12" s="15">
        <f t="shared" si="0"/>
        <v>48.8</v>
      </c>
    </row>
    <row r="13" spans="1:11" ht="21" customHeight="1">
      <c r="A13" s="18" t="s">
        <v>30</v>
      </c>
      <c r="B13" s="7" t="s">
        <v>11</v>
      </c>
      <c r="C13" s="12">
        <v>122.14</v>
      </c>
      <c r="D13" s="9" t="s">
        <v>7</v>
      </c>
      <c r="E13" s="9" t="s">
        <v>8</v>
      </c>
      <c r="F13" s="9" t="s">
        <v>8</v>
      </c>
      <c r="G13" s="9" t="s">
        <v>8</v>
      </c>
      <c r="H13" s="9" t="s">
        <v>8</v>
      </c>
      <c r="I13" s="15">
        <f t="shared" si="0"/>
        <v>122.14</v>
      </c>
    </row>
    <row r="14" spans="1:11" ht="25.5">
      <c r="A14" s="14" t="s">
        <v>31</v>
      </c>
      <c r="B14" s="7" t="s">
        <v>11</v>
      </c>
      <c r="C14" s="12">
        <v>87.84</v>
      </c>
      <c r="D14" s="9" t="s">
        <v>7</v>
      </c>
      <c r="E14" s="9" t="s">
        <v>8</v>
      </c>
      <c r="F14" s="9" t="s">
        <v>8</v>
      </c>
      <c r="G14" s="9" t="s">
        <v>8</v>
      </c>
      <c r="H14" s="9" t="s">
        <v>8</v>
      </c>
      <c r="I14" s="15">
        <f t="shared" si="0"/>
        <v>87.84</v>
      </c>
    </row>
    <row r="15" spans="1:11" ht="16.149999999999999" customHeight="1">
      <c r="A15" s="14" t="s">
        <v>32</v>
      </c>
      <c r="B15" s="7" t="s">
        <v>10</v>
      </c>
      <c r="C15" s="12">
        <v>2342.64</v>
      </c>
      <c r="D15" s="9" t="s">
        <v>7</v>
      </c>
      <c r="E15" s="9" t="s">
        <v>8</v>
      </c>
      <c r="F15" s="9" t="s">
        <v>8</v>
      </c>
      <c r="G15" s="9" t="s">
        <v>8</v>
      </c>
      <c r="H15" s="9" t="s">
        <v>8</v>
      </c>
      <c r="I15" s="15">
        <f t="shared" si="0"/>
        <v>2342.64</v>
      </c>
    </row>
    <row r="16" spans="1:11" ht="24" customHeight="1">
      <c r="A16" s="14" t="s">
        <v>33</v>
      </c>
      <c r="B16" s="7" t="s">
        <v>11</v>
      </c>
      <c r="C16" s="12">
        <v>39.04</v>
      </c>
      <c r="D16" s="9" t="s">
        <v>7</v>
      </c>
      <c r="E16" s="9" t="s">
        <v>8</v>
      </c>
      <c r="F16" s="9" t="s">
        <v>8</v>
      </c>
      <c r="G16" s="9" t="s">
        <v>8</v>
      </c>
      <c r="H16" s="9" t="s">
        <v>8</v>
      </c>
      <c r="I16" s="15">
        <f t="shared" si="0"/>
        <v>39.04</v>
      </c>
    </row>
    <row r="17" spans="1:9" ht="25.5" customHeight="1">
      <c r="A17" s="14" t="s">
        <v>29</v>
      </c>
      <c r="B17" s="7" t="s">
        <v>11</v>
      </c>
      <c r="C17" s="12">
        <v>117.12</v>
      </c>
      <c r="D17" s="9" t="s">
        <v>7</v>
      </c>
      <c r="E17" s="9" t="s">
        <v>8</v>
      </c>
      <c r="F17" s="9" t="s">
        <v>8</v>
      </c>
      <c r="G17" s="9" t="s">
        <v>8</v>
      </c>
      <c r="H17" s="9" t="s">
        <v>8</v>
      </c>
      <c r="I17" s="15">
        <f t="shared" si="0"/>
        <v>117.12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60B0E-0642-4BBA-BE05-2D243167D384}">
  <dimension ref="A1:K17"/>
  <sheetViews>
    <sheetView tabSelected="1" workbookViewId="0">
      <selection activeCell="C3" sqref="C3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11" ht="100.5" customHeight="1">
      <c r="A1" s="1" t="s">
        <v>0</v>
      </c>
      <c r="B1" s="13" t="s">
        <v>12</v>
      </c>
      <c r="C1" s="17" t="s">
        <v>35</v>
      </c>
      <c r="D1" s="3" t="s">
        <v>1</v>
      </c>
      <c r="E1" s="4" t="s">
        <v>2</v>
      </c>
      <c r="F1" s="5" t="s">
        <v>3</v>
      </c>
      <c r="G1" s="6" t="s">
        <v>4</v>
      </c>
      <c r="H1" s="2" t="s">
        <v>5</v>
      </c>
      <c r="I1" s="16" t="s">
        <v>18</v>
      </c>
    </row>
    <row r="2" spans="1:11" ht="18.399999999999999" customHeight="1">
      <c r="A2" s="14" t="s">
        <v>13</v>
      </c>
      <c r="B2" s="7" t="s">
        <v>6</v>
      </c>
      <c r="C2" s="8">
        <f>19942.32+4877.45</f>
        <v>24819.77</v>
      </c>
      <c r="D2" s="9" t="s">
        <v>7</v>
      </c>
      <c r="E2" s="9" t="s">
        <v>8</v>
      </c>
      <c r="F2" s="9" t="s">
        <v>8</v>
      </c>
      <c r="G2" s="9" t="s">
        <v>8</v>
      </c>
      <c r="H2" s="9" t="s">
        <v>8</v>
      </c>
      <c r="I2" s="15">
        <f>SUM(C2)</f>
        <v>24819.77</v>
      </c>
    </row>
    <row r="3" spans="1:11" ht="32.25" customHeight="1">
      <c r="A3" s="14" t="s">
        <v>34</v>
      </c>
      <c r="B3" s="7" t="s">
        <v>9</v>
      </c>
      <c r="C3" s="10">
        <v>2342.61</v>
      </c>
      <c r="D3" s="9" t="s">
        <v>7</v>
      </c>
      <c r="E3" s="9" t="s">
        <v>8</v>
      </c>
      <c r="F3" s="9" t="s">
        <v>8</v>
      </c>
      <c r="G3" s="9" t="s">
        <v>8</v>
      </c>
      <c r="H3" s="9" t="s">
        <v>8</v>
      </c>
      <c r="I3" s="15">
        <f t="shared" ref="I3:I17" si="0">SUM(C3)</f>
        <v>2342.61</v>
      </c>
    </row>
    <row r="4" spans="1:11" ht="34.5" customHeight="1">
      <c r="A4" s="14" t="s">
        <v>14</v>
      </c>
      <c r="B4" s="7" t="s">
        <v>11</v>
      </c>
      <c r="C4" s="10">
        <v>87.84</v>
      </c>
      <c r="D4" s="9" t="s">
        <v>8</v>
      </c>
      <c r="E4" s="9" t="s">
        <v>8</v>
      </c>
      <c r="F4" s="9" t="s">
        <v>8</v>
      </c>
      <c r="G4" s="9" t="s">
        <v>8</v>
      </c>
      <c r="H4" s="11" t="s">
        <v>8</v>
      </c>
      <c r="I4" s="15">
        <f t="shared" si="0"/>
        <v>87.84</v>
      </c>
      <c r="K4" s="14"/>
    </row>
    <row r="5" spans="1:11" ht="24" customHeight="1">
      <c r="A5" s="14" t="s">
        <v>28</v>
      </c>
      <c r="B5" s="7" t="s">
        <v>11</v>
      </c>
      <c r="C5" s="12">
        <v>0</v>
      </c>
      <c r="D5" s="9" t="s">
        <v>7</v>
      </c>
      <c r="E5" s="9" t="s">
        <v>8</v>
      </c>
      <c r="F5" s="9" t="s">
        <v>8</v>
      </c>
      <c r="G5" s="9" t="s">
        <v>8</v>
      </c>
      <c r="H5" s="9" t="s">
        <v>8</v>
      </c>
      <c r="I5" s="15">
        <f t="shared" si="0"/>
        <v>0</v>
      </c>
    </row>
    <row r="6" spans="1:11" ht="16.899999999999999" customHeight="1">
      <c r="A6" s="14" t="s">
        <v>33</v>
      </c>
      <c r="B6" s="7" t="s">
        <v>11</v>
      </c>
      <c r="C6" s="12">
        <v>0</v>
      </c>
      <c r="D6" s="9" t="s">
        <v>7</v>
      </c>
      <c r="E6" s="9" t="s">
        <v>8</v>
      </c>
      <c r="F6" s="9" t="s">
        <v>8</v>
      </c>
      <c r="G6" s="9" t="s">
        <v>8</v>
      </c>
      <c r="H6" s="9" t="s">
        <v>8</v>
      </c>
      <c r="I6" s="15">
        <f t="shared" si="0"/>
        <v>0</v>
      </c>
    </row>
    <row r="7" spans="1:11" ht="16.5" customHeight="1">
      <c r="A7" s="14" t="s">
        <v>27</v>
      </c>
      <c r="B7" s="7" t="s">
        <v>11</v>
      </c>
      <c r="C7" s="12">
        <v>0</v>
      </c>
      <c r="D7" s="9" t="s">
        <v>7</v>
      </c>
      <c r="E7" s="9" t="s">
        <v>8</v>
      </c>
      <c r="F7" s="9" t="s">
        <v>8</v>
      </c>
      <c r="G7" s="9" t="s">
        <v>8</v>
      </c>
      <c r="H7" s="9" t="s">
        <v>8</v>
      </c>
      <c r="I7" s="15">
        <f t="shared" si="0"/>
        <v>0</v>
      </c>
    </row>
    <row r="8" spans="1:11" ht="26.25" customHeight="1">
      <c r="A8" s="14" t="s">
        <v>17</v>
      </c>
      <c r="B8" s="7" t="s">
        <v>11</v>
      </c>
      <c r="C8" s="12">
        <f>765.96-653</f>
        <v>112.96000000000004</v>
      </c>
      <c r="D8" s="9" t="s">
        <v>7</v>
      </c>
      <c r="E8" s="9" t="s">
        <v>8</v>
      </c>
      <c r="F8" s="9" t="s">
        <v>8</v>
      </c>
      <c r="G8" s="9" t="s">
        <v>8</v>
      </c>
      <c r="H8" s="9" t="s">
        <v>8</v>
      </c>
      <c r="I8" s="15">
        <f t="shared" si="0"/>
        <v>112.96000000000004</v>
      </c>
    </row>
    <row r="9" spans="1:11" ht="31.5" customHeight="1">
      <c r="A9" s="18" t="s">
        <v>25</v>
      </c>
      <c r="B9" s="14" t="s">
        <v>26</v>
      </c>
      <c r="C9" s="12">
        <v>87.84</v>
      </c>
      <c r="D9" s="9" t="s">
        <v>7</v>
      </c>
      <c r="E9" s="9" t="s">
        <v>8</v>
      </c>
      <c r="F9" s="9" t="s">
        <v>8</v>
      </c>
      <c r="G9" s="9" t="s">
        <v>8</v>
      </c>
      <c r="H9" s="9" t="s">
        <v>8</v>
      </c>
      <c r="I9" s="15">
        <f t="shared" si="0"/>
        <v>87.84</v>
      </c>
    </row>
    <row r="10" spans="1:11" ht="21" customHeight="1">
      <c r="A10" s="18" t="s">
        <v>24</v>
      </c>
      <c r="B10" s="7" t="s">
        <v>11</v>
      </c>
      <c r="C10" s="12">
        <v>0</v>
      </c>
      <c r="D10" s="9" t="s">
        <v>7</v>
      </c>
      <c r="E10" s="9" t="s">
        <v>8</v>
      </c>
      <c r="F10" s="9" t="s">
        <v>8</v>
      </c>
      <c r="G10" s="9" t="s">
        <v>8</v>
      </c>
      <c r="H10" s="9" t="s">
        <v>8</v>
      </c>
      <c r="I10" s="15">
        <f t="shared" si="0"/>
        <v>0</v>
      </c>
    </row>
    <row r="11" spans="1:11" ht="24" customHeight="1">
      <c r="A11" s="14" t="s">
        <v>16</v>
      </c>
      <c r="B11" s="7" t="s">
        <v>11</v>
      </c>
      <c r="C11" s="12">
        <v>68.319999999999993</v>
      </c>
      <c r="D11" s="9" t="s">
        <v>7</v>
      </c>
      <c r="E11" s="9" t="s">
        <v>8</v>
      </c>
      <c r="F11" s="9" t="s">
        <v>8</v>
      </c>
      <c r="G11" s="9" t="s">
        <v>8</v>
      </c>
      <c r="H11" s="9" t="s">
        <v>8</v>
      </c>
      <c r="I11" s="15">
        <f t="shared" si="0"/>
        <v>68.319999999999993</v>
      </c>
    </row>
    <row r="12" spans="1:11" ht="16.149999999999999" customHeight="1">
      <c r="A12" s="14" t="s">
        <v>15</v>
      </c>
      <c r="B12" s="7" t="s">
        <v>11</v>
      </c>
      <c r="C12" s="12">
        <v>97.6</v>
      </c>
      <c r="D12" s="9" t="s">
        <v>7</v>
      </c>
      <c r="E12" s="9" t="s">
        <v>8</v>
      </c>
      <c r="F12" s="9" t="s">
        <v>8</v>
      </c>
      <c r="G12" s="9" t="s">
        <v>8</v>
      </c>
      <c r="H12" s="9" t="s">
        <v>8</v>
      </c>
      <c r="I12" s="15">
        <f t="shared" si="0"/>
        <v>97.6</v>
      </c>
    </row>
    <row r="13" spans="1:11" ht="21" customHeight="1">
      <c r="A13" s="18" t="s">
        <v>30</v>
      </c>
      <c r="B13" s="7" t="s">
        <v>11</v>
      </c>
      <c r="C13" s="12">
        <v>112.12</v>
      </c>
      <c r="D13" s="9" t="s">
        <v>7</v>
      </c>
      <c r="E13" s="9" t="s">
        <v>8</v>
      </c>
      <c r="F13" s="9" t="s">
        <v>8</v>
      </c>
      <c r="G13" s="9" t="s">
        <v>8</v>
      </c>
      <c r="H13" s="9" t="s">
        <v>8</v>
      </c>
      <c r="I13" s="15">
        <f t="shared" si="0"/>
        <v>112.12</v>
      </c>
    </row>
    <row r="14" spans="1:11" ht="25.5">
      <c r="A14" s="14" t="s">
        <v>31</v>
      </c>
      <c r="B14" s="7" t="s">
        <v>11</v>
      </c>
      <c r="C14" s="12">
        <v>87.84</v>
      </c>
      <c r="D14" s="9">
        <v>87.84</v>
      </c>
      <c r="E14" s="9" t="s">
        <v>8</v>
      </c>
      <c r="F14" s="9" t="s">
        <v>8</v>
      </c>
      <c r="G14" s="9" t="s">
        <v>8</v>
      </c>
      <c r="H14" s="9" t="s">
        <v>8</v>
      </c>
      <c r="I14" s="15">
        <f t="shared" si="0"/>
        <v>87.84</v>
      </c>
    </row>
    <row r="15" spans="1:11" ht="16.149999999999999" customHeight="1">
      <c r="A15" s="14" t="s">
        <v>32</v>
      </c>
      <c r="B15" s="14" t="s">
        <v>36</v>
      </c>
      <c r="C15" s="12">
        <v>1756.98</v>
      </c>
      <c r="D15" s="9" t="s">
        <v>7</v>
      </c>
      <c r="E15" s="9" t="s">
        <v>8</v>
      </c>
      <c r="F15" s="9" t="s">
        <v>8</v>
      </c>
      <c r="G15" s="9" t="s">
        <v>8</v>
      </c>
      <c r="H15" s="9" t="s">
        <v>8</v>
      </c>
      <c r="I15" s="15">
        <f t="shared" si="0"/>
        <v>1756.98</v>
      </c>
    </row>
    <row r="16" spans="1:11" ht="24" customHeight="1">
      <c r="A16" s="14" t="s">
        <v>33</v>
      </c>
      <c r="B16" s="7" t="s">
        <v>11</v>
      </c>
      <c r="C16" s="12">
        <v>39.04</v>
      </c>
      <c r="D16" s="9" t="s">
        <v>7</v>
      </c>
      <c r="E16" s="9" t="s">
        <v>8</v>
      </c>
      <c r="F16" s="9" t="s">
        <v>8</v>
      </c>
      <c r="G16" s="9" t="s">
        <v>8</v>
      </c>
      <c r="H16" s="9" t="s">
        <v>8</v>
      </c>
      <c r="I16" s="15">
        <f t="shared" si="0"/>
        <v>39.04</v>
      </c>
    </row>
    <row r="17" spans="1:9" ht="25.5" customHeight="1">
      <c r="A17" s="14" t="s">
        <v>29</v>
      </c>
      <c r="B17" s="7" t="s">
        <v>11</v>
      </c>
      <c r="C17" s="12">
        <v>87.84</v>
      </c>
      <c r="D17" s="9" t="s">
        <v>7</v>
      </c>
      <c r="E17" s="9" t="s">
        <v>8</v>
      </c>
      <c r="F17" s="9" t="s">
        <v>8</v>
      </c>
      <c r="G17" s="9" t="s">
        <v>8</v>
      </c>
      <c r="H17" s="9" t="s">
        <v>8</v>
      </c>
      <c r="I17" s="15">
        <f t="shared" si="0"/>
        <v>87.84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ANNO 2016</vt:lpstr>
      <vt:lpstr>ANNO 2017</vt:lpstr>
      <vt:lpstr>ANNO 2018</vt:lpstr>
      <vt:lpstr>ANNO 2019</vt:lpstr>
      <vt:lpstr>ANNO 2020</vt:lpstr>
      <vt:lpstr>ANNO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BARMON</dc:creator>
  <cp:lastModifiedBy>maria elena cignetti</cp:lastModifiedBy>
  <dcterms:created xsi:type="dcterms:W3CDTF">2026-08-30T11:46:38Z</dcterms:created>
  <dcterms:modified xsi:type="dcterms:W3CDTF">2026-09-01T08:45:18Z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2026-06-08T00:00:00Z</vt:filetime>
  </property>
  <property fmtid="{D5CDD505-2E9C-101B-9397-08002B2CF9AE}" pid="4" name="Creator">
    <vt:lpwstr>Microsoft® Word 2021</vt:lpwstr>
  </property>
  <property fmtid="{D5CDD505-2E9C-101B-9397-08002B2CF9AE}" pid="5" name="LastSaved">
    <vt:filetime>2026-08-30T00:00:00Z</vt:filetime>
  </property>
  <property fmtid="{D5CDD505-2E9C-101B-9397-08002B2CF9AE}" pid="6" name="Producer">
    <vt:lpwstr>Microsoft® Word 2021</vt:lpwstr>
  </property>
</Properties>
</file>